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59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0" i="1"/>
  <c r="J10"/>
  <c r="H10"/>
  <c r="G10"/>
  <c r="K6"/>
  <c r="J6"/>
  <c r="H6"/>
  <c r="J9"/>
  <c r="H9"/>
  <c r="K9" s="1"/>
  <c r="G9"/>
  <c r="J8"/>
  <c r="H8"/>
  <c r="K8" s="1"/>
  <c r="G8"/>
  <c r="J7"/>
  <c r="H7"/>
  <c r="K7" s="1"/>
  <c r="G7"/>
  <c r="G6"/>
</calcChain>
</file>

<file path=xl/sharedStrings.xml><?xml version="1.0" encoding="utf-8"?>
<sst xmlns="http://schemas.openxmlformats.org/spreadsheetml/2006/main" count="25" uniqueCount="22">
  <si>
    <t>FORMULARZ CENOWY</t>
  </si>
  <si>
    <t>Część nr 4</t>
  </si>
  <si>
    <t>Lp.</t>
  </si>
  <si>
    <t>Opis elementów składowych zamówienia</t>
  </si>
  <si>
    <t>Jm</t>
  </si>
  <si>
    <t>Zapotrze bowanie podstawowe</t>
  </si>
  <si>
    <t>Opcja</t>
  </si>
  <si>
    <t xml:space="preserve"> Cena jednostkowa netto</t>
  </si>
  <si>
    <t>Wartość łączna netto zam. pod.</t>
  </si>
  <si>
    <t>Wartość łączna netto opcji</t>
  </si>
  <si>
    <t>Stawka podatku VAT (liczba całkowita)</t>
  </si>
  <si>
    <t>Wartość łączna brutto  zam. pod.</t>
  </si>
  <si>
    <t>Wartość łączna brutto opcji</t>
  </si>
  <si>
    <t>Nazwa handlowa</t>
  </si>
  <si>
    <t>Kod EAN</t>
  </si>
  <si>
    <t>Brexpiprazolum 1 mg x 28 szt.</t>
  </si>
  <si>
    <t>op</t>
  </si>
  <si>
    <t>Brexpiprazolum 2 mg x 28 szt.</t>
  </si>
  <si>
    <t>Brexpiprazolum 3 mg x 28 szt.</t>
  </si>
  <si>
    <t>Brexpiprazolum 4 mg x 28 szt.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</si>
  <si>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liczba</t>
    </r>
  </si>
  <si>
    <t>Załącznik nr 5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</si>
</sst>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21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333333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i/>
      <u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1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DCE6F2"/>
      </patternFill>
    </fill>
    <fill>
      <patternFill patternType="solid">
        <fgColor rgb="FFFFFFCC"/>
        <bgColor rgb="FFFFFFFF"/>
      </patternFill>
    </fill>
    <fill>
      <patternFill patternType="solid">
        <fgColor rgb="FFD8D8D8"/>
        <bgColor rgb="FFD9D9D9"/>
      </patternFill>
    </fill>
    <fill>
      <patternFill patternType="solid">
        <fgColor rgb="FFDCE6F2"/>
        <bgColor rgb="FFDDDDDD"/>
      </patternFill>
    </fill>
    <fill>
      <patternFill patternType="solid">
        <fgColor rgb="FFD9D9D9"/>
        <bgColor rgb="FFD8D8D8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7" fillId="0" borderId="0"/>
    <xf numFmtId="0" fontId="11" fillId="0" borderId="0"/>
    <xf numFmtId="0" fontId="12" fillId="8" borderId="1" applyProtection="0"/>
    <xf numFmtId="0" fontId="17" fillId="0" borderId="0" applyBorder="0" applyProtection="0"/>
    <xf numFmtId="0" fontId="17" fillId="0" borderId="0" applyBorder="0" applyProtection="0"/>
    <xf numFmtId="0" fontId="3" fillId="0" borderId="0" applyBorder="0" applyProtection="0"/>
  </cellStyleXfs>
  <cellXfs count="26">
    <xf numFmtId="0" fontId="0" fillId="0" borderId="0" xfId="0"/>
    <xf numFmtId="0" fontId="11" fillId="0" borderId="0" xfId="14"/>
    <xf numFmtId="0" fontId="15" fillId="0" borderId="0" xfId="14" applyFont="1" applyBorder="1"/>
    <xf numFmtId="0" fontId="15" fillId="0" borderId="0" xfId="14" applyFont="1"/>
    <xf numFmtId="0" fontId="15" fillId="0" borderId="2" xfId="14" applyFont="1" applyBorder="1" applyAlignment="1">
      <alignment vertical="center" wrapText="1"/>
    </xf>
    <xf numFmtId="0" fontId="15" fillId="0" borderId="2" xfId="14" applyFont="1" applyBorder="1" applyAlignment="1">
      <alignment horizontal="center" vertical="center"/>
    </xf>
    <xf numFmtId="0" fontId="15" fillId="10" borderId="2" xfId="14" applyFont="1" applyFill="1" applyBorder="1" applyAlignment="1">
      <alignment horizontal="center" vertical="center"/>
    </xf>
    <xf numFmtId="164" fontId="15" fillId="0" borderId="2" xfId="14" applyNumberFormat="1" applyFont="1" applyBorder="1" applyAlignment="1">
      <alignment vertical="center"/>
    </xf>
    <xf numFmtId="164" fontId="15" fillId="10" borderId="2" xfId="14" applyNumberFormat="1" applyFont="1" applyFill="1" applyBorder="1" applyAlignment="1">
      <alignment vertical="center"/>
    </xf>
    <xf numFmtId="0" fontId="15" fillId="0" borderId="2" xfId="14" applyFont="1" applyBorder="1" applyAlignment="1">
      <alignment vertical="center"/>
    </xf>
    <xf numFmtId="164" fontId="16" fillId="0" borderId="2" xfId="14" applyNumberFormat="1" applyFont="1" applyBorder="1" applyAlignment="1">
      <alignment vertical="center"/>
    </xf>
    <xf numFmtId="164" fontId="16" fillId="10" borderId="2" xfId="14" applyNumberFormat="1" applyFont="1" applyFill="1" applyBorder="1" applyAlignment="1">
      <alignment vertical="center"/>
    </xf>
    <xf numFmtId="164" fontId="11" fillId="0" borderId="0" xfId="14" applyNumberFormat="1"/>
    <xf numFmtId="0" fontId="18" fillId="0" borderId="0" xfId="14" applyFont="1"/>
    <xf numFmtId="0" fontId="19" fillId="9" borderId="2" xfId="14" applyFont="1" applyFill="1" applyBorder="1" applyAlignment="1">
      <alignment horizontal="center" vertical="center"/>
    </xf>
    <xf numFmtId="0" fontId="19" fillId="9" borderId="2" xfId="14" applyFont="1" applyFill="1" applyBorder="1" applyAlignment="1">
      <alignment horizontal="center" vertical="center" wrapText="1"/>
    </xf>
    <xf numFmtId="0" fontId="19" fillId="10" borderId="2" xfId="14" applyFont="1" applyFill="1" applyBorder="1" applyAlignment="1">
      <alignment horizontal="center" vertical="center" wrapText="1"/>
    </xf>
    <xf numFmtId="0" fontId="19" fillId="11" borderId="3" xfId="14" applyFont="1" applyFill="1" applyBorder="1" applyAlignment="1">
      <alignment horizontal="center" vertical="center"/>
    </xf>
    <xf numFmtId="0" fontId="19" fillId="11" borderId="3" xfId="14" applyFont="1" applyFill="1" applyBorder="1" applyAlignment="1">
      <alignment horizontal="center" vertical="center" wrapText="1"/>
    </xf>
    <xf numFmtId="0" fontId="19" fillId="10" borderId="3" xfId="14" applyFont="1" applyFill="1" applyBorder="1" applyAlignment="1">
      <alignment horizontal="center" vertical="center"/>
    </xf>
    <xf numFmtId="164" fontId="20" fillId="0" borderId="2" xfId="13" applyNumberFormat="1" applyFont="1" applyBorder="1" applyAlignment="1">
      <alignment horizontal="left" vertical="center" wrapText="1"/>
    </xf>
    <xf numFmtId="0" fontId="15" fillId="0" borderId="2" xfId="14" applyFont="1" applyBorder="1" applyAlignment="1">
      <alignment horizontal="center" vertical="center" wrapText="1"/>
    </xf>
    <xf numFmtId="0" fontId="13" fillId="0" borderId="0" xfId="14" applyFont="1" applyBorder="1" applyAlignment="1">
      <alignment horizontal="center"/>
    </xf>
    <xf numFmtId="0" fontId="14" fillId="0" borderId="0" xfId="14" applyFont="1" applyBorder="1" applyAlignment="1">
      <alignment vertical="top"/>
    </xf>
    <xf numFmtId="0" fontId="14" fillId="0" borderId="2" xfId="14" applyFont="1" applyBorder="1" applyAlignment="1">
      <alignment vertical="center" wrapText="1"/>
    </xf>
    <xf numFmtId="0" fontId="15" fillId="0" borderId="2" xfId="14" applyFont="1" applyBorder="1" applyAlignment="1">
      <alignment vertical="center"/>
    </xf>
  </cellXfs>
  <cellStyles count="19">
    <cellStyle name="Accent 1 14" xfId="1"/>
    <cellStyle name="Accent 13" xfId="2"/>
    <cellStyle name="Accent 2 15" xfId="3"/>
    <cellStyle name="Accent 3 16" xfId="4"/>
    <cellStyle name="Bad 10" xfId="5"/>
    <cellStyle name="Error 12" xfId="6"/>
    <cellStyle name="Footnote 5" xfId="7"/>
    <cellStyle name="Good 8" xfId="8"/>
    <cellStyle name="Heading 1 1" xfId="9"/>
    <cellStyle name="Heading 2 2" xfId="10"/>
    <cellStyle name="Hyperlink 6" xfId="11"/>
    <cellStyle name="Neutral 9" xfId="12"/>
    <cellStyle name="Normalny" xfId="0" builtinId="0"/>
    <cellStyle name="Normalny 2" xfId="13"/>
    <cellStyle name="Normalny 3" xfId="14"/>
    <cellStyle name="Note 4" xfId="15"/>
    <cellStyle name="Status 7" xfId="16"/>
    <cellStyle name="Text 3" xfId="17"/>
    <cellStyle name="Warning 11" xfId="18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9D9D9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11"/>
  <sheetViews>
    <sheetView tabSelected="1" view="pageLayout" zoomScale="95" zoomScaleNormal="100" zoomScaleSheetLayoutView="95" zoomScalePageLayoutView="95" workbookViewId="0">
      <selection activeCell="B16" sqref="B16"/>
    </sheetView>
  </sheetViews>
  <sheetFormatPr defaultRowHeight="15"/>
  <cols>
    <col min="1" max="1" width="4.85546875" style="1" customWidth="1"/>
    <col min="2" max="2" width="40.42578125" style="1" customWidth="1"/>
    <col min="3" max="3" width="7" style="1" customWidth="1"/>
    <col min="4" max="4" width="9.140625" style="1" customWidth="1"/>
    <col min="5" max="5" width="7" style="1" customWidth="1"/>
    <col min="6" max="6" width="9.140625" style="1" customWidth="1"/>
    <col min="7" max="7" width="10.5703125" style="1" customWidth="1"/>
    <col min="8" max="8" width="10.85546875" style="1" customWidth="1"/>
    <col min="9" max="9" width="9.140625" style="1" customWidth="1"/>
    <col min="10" max="10" width="11.42578125" style="1" customWidth="1"/>
    <col min="11" max="11" width="10.42578125" style="1" customWidth="1"/>
    <col min="12" max="12" width="9.5703125" style="1" customWidth="1"/>
    <col min="13" max="13" width="11.28515625" style="1" customWidth="1"/>
    <col min="14" max="1025" width="9.140625" style="1" customWidth="1"/>
  </cols>
  <sheetData>
    <row r="1" spans="1:13">
      <c r="A1" s="13" t="s">
        <v>21</v>
      </c>
    </row>
    <row r="2" spans="1:13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>
      <c r="A3" s="23" t="s">
        <v>1</v>
      </c>
      <c r="B3" s="23"/>
      <c r="C3" s="2"/>
      <c r="D3" s="2"/>
      <c r="E3" s="2"/>
      <c r="F3" s="2"/>
      <c r="G3" s="2"/>
      <c r="H3" s="2"/>
      <c r="I3" s="2"/>
      <c r="J3" s="3"/>
      <c r="K3" s="3"/>
      <c r="L3" s="3"/>
      <c r="M3" s="3"/>
    </row>
    <row r="4" spans="1:13" ht="45">
      <c r="A4" s="14" t="s">
        <v>2</v>
      </c>
      <c r="B4" s="15" t="s">
        <v>3</v>
      </c>
      <c r="C4" s="15" t="s">
        <v>4</v>
      </c>
      <c r="D4" s="15" t="s">
        <v>5</v>
      </c>
      <c r="E4" s="16" t="s">
        <v>6</v>
      </c>
      <c r="F4" s="15" t="s">
        <v>7</v>
      </c>
      <c r="G4" s="15" t="s">
        <v>8</v>
      </c>
      <c r="H4" s="16" t="s">
        <v>9</v>
      </c>
      <c r="I4" s="15" t="s">
        <v>10</v>
      </c>
      <c r="J4" s="15" t="s">
        <v>11</v>
      </c>
      <c r="K4" s="16" t="s">
        <v>12</v>
      </c>
      <c r="L4" s="15" t="s">
        <v>13</v>
      </c>
      <c r="M4" s="15" t="s">
        <v>14</v>
      </c>
    </row>
    <row r="5" spans="1:13">
      <c r="A5" s="17">
        <v>1</v>
      </c>
      <c r="B5" s="18">
        <v>2</v>
      </c>
      <c r="C5" s="17">
        <v>3</v>
      </c>
      <c r="D5" s="17">
        <v>4</v>
      </c>
      <c r="E5" s="19">
        <v>5</v>
      </c>
      <c r="F5" s="17">
        <v>6</v>
      </c>
      <c r="G5" s="17">
        <v>7</v>
      </c>
      <c r="H5" s="19">
        <v>8</v>
      </c>
      <c r="I5" s="17">
        <v>9</v>
      </c>
      <c r="J5" s="17">
        <v>10</v>
      </c>
      <c r="K5" s="19">
        <v>11</v>
      </c>
      <c r="L5" s="17">
        <v>12</v>
      </c>
      <c r="M5" s="17">
        <v>13</v>
      </c>
    </row>
    <row r="6" spans="1:13" ht="20.25" customHeight="1">
      <c r="A6" s="21">
        <v>1</v>
      </c>
      <c r="B6" s="20" t="s">
        <v>15</v>
      </c>
      <c r="C6" s="5" t="s">
        <v>16</v>
      </c>
      <c r="D6" s="5">
        <v>50</v>
      </c>
      <c r="E6" s="6">
        <v>10</v>
      </c>
      <c r="F6" s="7"/>
      <c r="G6" s="7">
        <f>ROUND(D6*F6,2)</f>
        <v>0</v>
      </c>
      <c r="H6" s="8">
        <f>ROUND(E6*F6,2)</f>
        <v>0</v>
      </c>
      <c r="I6" s="5"/>
      <c r="J6" s="7">
        <f>ROUND(G6+G6*I6/100,2)</f>
        <v>0</v>
      </c>
      <c r="K6" s="8">
        <f>ROUND(H6+H6*I6/100,2)</f>
        <v>0</v>
      </c>
      <c r="L6" s="9"/>
      <c r="M6" s="9"/>
    </row>
    <row r="7" spans="1:13" ht="20.25" customHeight="1">
      <c r="A7" s="21">
        <v>2</v>
      </c>
      <c r="B7" s="20" t="s">
        <v>17</v>
      </c>
      <c r="C7" s="5" t="s">
        <v>16</v>
      </c>
      <c r="D7" s="5">
        <v>50</v>
      </c>
      <c r="E7" s="6">
        <v>10</v>
      </c>
      <c r="F7" s="7"/>
      <c r="G7" s="7">
        <f>ROUND(D7*F7,2)</f>
        <v>0</v>
      </c>
      <c r="H7" s="8">
        <f>ROUND(E7*F7,2)</f>
        <v>0</v>
      </c>
      <c r="I7" s="5"/>
      <c r="J7" s="7">
        <f>ROUND(G7+G7*I7/100,2)</f>
        <v>0</v>
      </c>
      <c r="K7" s="8">
        <f>ROUND(H7+H7*I7/100,2)</f>
        <v>0</v>
      </c>
      <c r="L7" s="9"/>
      <c r="M7" s="9"/>
    </row>
    <row r="8" spans="1:13" ht="20.25" customHeight="1">
      <c r="A8" s="21">
        <v>3</v>
      </c>
      <c r="B8" s="20" t="s">
        <v>18</v>
      </c>
      <c r="C8" s="5" t="s">
        <v>16</v>
      </c>
      <c r="D8" s="5">
        <v>50</v>
      </c>
      <c r="E8" s="6">
        <v>10</v>
      </c>
      <c r="F8" s="7"/>
      <c r="G8" s="7">
        <f>ROUND(D8*F8,2)</f>
        <v>0</v>
      </c>
      <c r="H8" s="8">
        <f>ROUND(E8*F8,2)</f>
        <v>0</v>
      </c>
      <c r="I8" s="5"/>
      <c r="J8" s="7">
        <f>ROUND(G8+G8*I8/100,2)</f>
        <v>0</v>
      </c>
      <c r="K8" s="8">
        <f>ROUND(H8+H8*I8/100,2)</f>
        <v>0</v>
      </c>
      <c r="L8" s="9"/>
      <c r="M8" s="9"/>
    </row>
    <row r="9" spans="1:13" ht="20.25" customHeight="1">
      <c r="A9" s="21">
        <v>4</v>
      </c>
      <c r="B9" s="20" t="s">
        <v>19</v>
      </c>
      <c r="C9" s="5" t="s">
        <v>16</v>
      </c>
      <c r="D9" s="5">
        <v>40</v>
      </c>
      <c r="E9" s="6">
        <v>10</v>
      </c>
      <c r="F9" s="7"/>
      <c r="G9" s="7">
        <f>ROUND(D9*F9,2)</f>
        <v>0</v>
      </c>
      <c r="H9" s="8">
        <f>ROUND(E9*F9,2)</f>
        <v>0</v>
      </c>
      <c r="I9" s="5"/>
      <c r="J9" s="7">
        <f>ROUND(G9+G9*I9/100,2)</f>
        <v>0</v>
      </c>
      <c r="K9" s="8">
        <f>ROUND(H9+H9*I9/100,2)</f>
        <v>0</v>
      </c>
      <c r="L9" s="9"/>
      <c r="M9" s="9"/>
    </row>
    <row r="10" spans="1:13" ht="14.25" customHeight="1">
      <c r="A10" s="24" t="s">
        <v>20</v>
      </c>
      <c r="B10" s="24"/>
      <c r="C10" s="25"/>
      <c r="D10" s="25"/>
      <c r="E10" s="25"/>
      <c r="F10" s="9"/>
      <c r="G10" s="10">
        <f>SUM(G6:G9)</f>
        <v>0</v>
      </c>
      <c r="H10" s="11">
        <f>SUM(H6:H9)</f>
        <v>0</v>
      </c>
      <c r="I10" s="4"/>
      <c r="J10" s="10">
        <f>SUM(J6:J9)</f>
        <v>0</v>
      </c>
      <c r="K10" s="11">
        <f>SUM(K6:K9)</f>
        <v>0</v>
      </c>
      <c r="L10" s="9"/>
      <c r="M10" s="9"/>
    </row>
    <row r="11" spans="1:13">
      <c r="G11" s="12"/>
      <c r="H11" s="12"/>
      <c r="I11" s="12"/>
      <c r="J11" s="12"/>
      <c r="K11" s="12"/>
    </row>
  </sheetData>
  <mergeCells count="4">
    <mergeCell ref="A2:M2"/>
    <mergeCell ref="A3:B3"/>
    <mergeCell ref="A10:B10"/>
    <mergeCell ref="C10:E10"/>
  </mergeCells>
  <pageMargins left="0.7" right="0.7" top="0.75" bottom="0.75" header="0.51180555555555496" footer="0.51180555555555496"/>
  <pageSetup paperSize="9" scale="8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59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m_nazar</cp:lastModifiedBy>
  <cp:revision>15</cp:revision>
  <cp:lastPrinted>2024-12-11T06:30:13Z</cp:lastPrinted>
  <dcterms:created xsi:type="dcterms:W3CDTF">2024-07-14T22:28:42Z</dcterms:created>
  <dcterms:modified xsi:type="dcterms:W3CDTF">2024-12-11T06:42:11Z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